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45" activeTab="0"/>
  </bookViews>
  <sheets>
    <sheet name="Bilan 2014-2015" sheetId="1" r:id="rId1"/>
    <sheet name="Prévisionnel 2015-2016" sheetId="2" r:id="rId2"/>
    <sheet name="Commentaires 2014-2015" sheetId="3" r:id="rId3"/>
  </sheets>
  <definedNames/>
  <calcPr fullCalcOnLoad="1"/>
</workbook>
</file>

<file path=xl/sharedStrings.xml><?xml version="1.0" encoding="utf-8"?>
<sst xmlns="http://schemas.openxmlformats.org/spreadsheetml/2006/main" count="126" uniqueCount="84">
  <si>
    <t>SCTC</t>
  </si>
  <si>
    <t>BUDGET 2014-2015</t>
  </si>
  <si>
    <t>BILAN</t>
  </si>
  <si>
    <t>Actif</t>
  </si>
  <si>
    <t>Passif</t>
  </si>
  <si>
    <t>Banque</t>
  </si>
  <si>
    <t>Provision pour retraite</t>
  </si>
  <si>
    <t>Caisse</t>
  </si>
  <si>
    <t>Provision pour charge</t>
  </si>
  <si>
    <t>Cautions</t>
  </si>
  <si>
    <t>Report à nouveau</t>
  </si>
  <si>
    <t>Résultat (Perte)</t>
  </si>
  <si>
    <t>Total</t>
  </si>
  <si>
    <t>COMPTE DE RESULTAT</t>
  </si>
  <si>
    <t>Charges</t>
  </si>
  <si>
    <t>Produits</t>
  </si>
  <si>
    <t>Prévisionnel</t>
  </si>
  <si>
    <t>Fournitures sportives</t>
  </si>
  <si>
    <t>Tournois droits d'engagements individuels</t>
  </si>
  <si>
    <t>Fournitures administratives</t>
  </si>
  <si>
    <t>Participations aux stages</t>
  </si>
  <si>
    <t>Investissement 2015/2016</t>
  </si>
  <si>
    <t>Ventes aus membres</t>
  </si>
  <si>
    <t>Frais de stage</t>
  </si>
  <si>
    <t>Booky ventes d'unités</t>
  </si>
  <si>
    <t>Tournois achats divers</t>
  </si>
  <si>
    <t>Manifestations recettes</t>
  </si>
  <si>
    <t>Manifestations achats divers</t>
  </si>
  <si>
    <t>Tournois recettes du bar</t>
  </si>
  <si>
    <t>Subvention CNDS</t>
  </si>
  <si>
    <t>Location des courts couverts</t>
  </si>
  <si>
    <t>Subvention Conseil Général</t>
  </si>
  <si>
    <t>Tournois droits d'engagement par équipe</t>
  </si>
  <si>
    <t>Subvention Municipale</t>
  </si>
  <si>
    <t>Tournois prix aux joueurs</t>
  </si>
  <si>
    <t>Tournois frais d'arbitrage</t>
  </si>
  <si>
    <t>Parrainages, sponsors</t>
  </si>
  <si>
    <t>Internet</t>
  </si>
  <si>
    <t xml:space="preserve">Vente prestation Cours Mairie </t>
  </si>
  <si>
    <t>Téléphonie</t>
  </si>
  <si>
    <t>Cotisations</t>
  </si>
  <si>
    <t>Services banquaires</t>
  </si>
  <si>
    <t>Cours</t>
  </si>
  <si>
    <t>Formation professionnelle</t>
  </si>
  <si>
    <t>Produits financiers</t>
  </si>
  <si>
    <t>Salaires</t>
  </si>
  <si>
    <t>Reprise sur dotation aux provisions sur charge</t>
  </si>
  <si>
    <t>Honoraire sur stage</t>
  </si>
  <si>
    <t>Charges sur salaires</t>
  </si>
  <si>
    <t>Médecine du travail</t>
  </si>
  <si>
    <t>Licences FFT</t>
  </si>
  <si>
    <t>Cotisation statutaire</t>
  </si>
  <si>
    <t>Dotation aux provisions pour charge</t>
  </si>
  <si>
    <t>Excédent</t>
  </si>
  <si>
    <t>Perte</t>
  </si>
  <si>
    <t>Merci de votre soutien et bonne saison tennistique.</t>
  </si>
  <si>
    <t>Le compte de résultat pour cette saison 2014-2015 est déficitaire de 6 755,60€.</t>
  </si>
  <si>
    <t>Tout d'abord, il y a eu des éléments exceptionnels qui sont venus impactés négativement nos comptes :</t>
  </si>
  <si>
    <t>- L'absence de subvention de la part de la Mairie. C'est partiellement compensé par l'absence de facture pour les terrains couverts, mais cette subvention nous permet aussi de financer les courts loués à Minorange, ce qui représente 2600 euros.</t>
  </si>
  <si>
    <t>- Des investissements pour le nouveau système de réservation pour un montant de 1 791 euros</t>
  </si>
  <si>
    <t>- La réforme des tournois enfants fait qu'il y a eu nettement moins de participants. Il y a eu aussi moins de frais, mais la perte au global est de 1 016 euros</t>
  </si>
  <si>
    <t>- La réforme des rythmes scolaires qui fait que les cours ont été compensés mais pas les adhésions, ce qui représente une perte de 1 802 euros</t>
  </si>
  <si>
    <t>- Nous sommes en attente des versements de nos partenaires, ce qui nous impacte négativement de 1 000 euros</t>
  </si>
  <si>
    <t>- L'augmentation des licences (2 euros par personne) n'a pas été anticipé (contrairement aux comptes prévisionnels 2015-2016), ce qui augmenté notre déficit de 966 euros</t>
  </si>
  <si>
    <t>- La facture pour la location des terrains en 2013-2014 a été finalement plus faible que la dotation faite l'année dernière. Cela nous permet d'économiser 2 186 euros</t>
  </si>
  <si>
    <t>- La subvention du Conseil Général des Yvelines a été supérieur aux prévisions de 102 euros</t>
  </si>
  <si>
    <t>- Grâce à une renégociation de nos frais téléphone et Internet par Loïc, la facture Telecom global a baissé de 318 euros</t>
  </si>
  <si>
    <t>- Le changement de médecine du travail nous a permis d'économiser 70 euros</t>
  </si>
  <si>
    <t>- Grâce à un très bon dossier fait par Stéphanie, nous avons obtenu une subvention de la part du CNDS de 1293 euros (on fait partie des rares clubs a en avoir obtenue une)</t>
  </si>
  <si>
    <t>- Une baisse des produits financiers de 218 euros</t>
  </si>
  <si>
    <t>COMMENTAIRES SUR LES COMPTES 2014 -2015 ET SUR LE PREVISIONNEL</t>
  </si>
  <si>
    <t>Nous avions prévu pour cette année une perte de 1 890 € et cet écart provient de différents éléments.</t>
  </si>
  <si>
    <t>Concernant maintenant l'année 2014/2015, nous prévoyons une perte de 3 820€</t>
  </si>
  <si>
    <t>Enfin, certains frais ont augmenté tel que nous l'avions prévu au niveau du prévisionnel tel que les frais de fournitures administrative (+700 euros) pour notamment le changement du PC du bureau.</t>
  </si>
  <si>
    <t>- Les frais de formation ont fortement baissé vu que Thomas Morival a obtenu son diplôme l'année précédente, ce qui nous a permis d'économiser 1 139 euros</t>
  </si>
  <si>
    <t>Au niveau des charges, nous avons anticipé l'augmentation des licences (+1 000 euros)</t>
  </si>
  <si>
    <t>- Un rattrapage comptable d'une erreur concernant la prime d'ancienneté de nos moniteurs pour un montant d'environ 2 000 euros (charges incluses). A ceci il faut inclure une augmentation des charges de 2 000 euros</t>
  </si>
  <si>
    <t>Au total, cela représente une perte nette de 13 393 euros mais c'est compenser par les éléments suivants :</t>
  </si>
  <si>
    <t>Dans le cadre de la prise en charge des installations, nous estimons que les nouvelles installations (notamment la borne et systèmes connexes) devraient coûter environ 3 000 euros</t>
  </si>
  <si>
    <t>Enfin, nous anticipons une augmentation de notre masse salariale de 3 300 euros</t>
  </si>
  <si>
    <t>Au niveau des recettes, l'augmentation des adhésions et des tarifs des cours devraient rapporter environ 5 000 euros de plus.</t>
  </si>
  <si>
    <t>Sachant que la réforme de la dotation de l'Etat aux collectivités locales a été repoussé d'un an, nous comptons sur l'aide de la Mairie cette année, d'autant que le transfert d'activité de la Mairie au SCTC lui permettra de faire des économies</t>
  </si>
  <si>
    <t>Telecom</t>
  </si>
  <si>
    <t>COMPTE DE RESULTAT PREVISIONNEL 2015/2016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</si>
</sst>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theme="1"/>
      <name val="Calibri"/>
      <family val="2"/>
    </font>
    <font>
      <sz val="11"/>
      <color indexed="8"/>
      <name val="Calibri"/>
      <family val="2"/>
    </font>
    <font>
      <sz val="22"/>
      <name val="Arial"/>
      <family val="2"/>
    </font>
    <font>
      <sz val="9"/>
      <name val="Arial"/>
      <family val="2"/>
    </font>
    <font>
      <sz val="14"/>
      <name val="Arial"/>
      <family val="2"/>
    </font>
    <font>
      <sz val="8"/>
      <name val="Arial"/>
      <family val="2"/>
    </font>
    <font>
      <b/>
      <sz val="12"/>
      <name val="Arial"/>
      <family val="2"/>
    </font>
    <font>
      <sz val="12"/>
      <name val="Arial"/>
      <family val="2"/>
    </font>
    <font>
      <b/>
      <i/>
      <sz val="11"/>
      <name val="Arial"/>
      <family val="2"/>
    </font>
    <font>
      <sz val="11"/>
      <name val="Arial"/>
      <family val="2"/>
    </font>
    <font>
      <b/>
      <sz val="10"/>
      <name val="Arial"/>
      <family val="2"/>
    </font>
    <font>
      <sz val="10"/>
      <color indexed="8"/>
      <name val="Calibri"/>
      <family val="2"/>
    </font>
    <font>
      <b/>
      <i/>
      <sz val="10"/>
      <name val="Arial"/>
      <family val="2"/>
    </font>
    <font>
      <b/>
      <sz val="10"/>
      <color indexed="8"/>
      <name val="Calibri"/>
      <family val="2"/>
    </font>
    <font>
      <sz val="10"/>
      <name val="Arial"/>
      <family val="2"/>
    </font>
    <font>
      <sz val="36"/>
      <name val="Arial"/>
      <family val="2"/>
    </font>
    <font>
      <b/>
      <sz val="11"/>
      <color indexed="8"/>
      <name val="Calibri"/>
      <family val="2"/>
    </font>
    <font>
      <b/>
      <sz val="14"/>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0"/>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thin">
        <color indexed="8"/>
      </left>
      <right style="thin">
        <color indexed="8"/>
      </right>
      <top style="thin">
        <color indexed="8"/>
      </top>
      <bottom style="thin">
        <color indexed="8"/>
      </bottom>
    </border>
    <border>
      <left/>
      <right style="thin"/>
      <top/>
      <bottom style="thin"/>
    </border>
    <border>
      <left style="thin">
        <color indexed="8"/>
      </left>
      <right style="thin"/>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9">
    <xf numFmtId="0" fontId="0" fillId="0" borderId="0" xfId="0" applyFont="1" applyAlignment="1">
      <alignment/>
    </xf>
    <xf numFmtId="0" fontId="2" fillId="0" borderId="0" xfId="0" applyFont="1" applyBorder="1" applyAlignment="1">
      <alignment horizontal="lef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4" fillId="0" borderId="0" xfId="0" applyFont="1" applyBorder="1" applyAlignment="1">
      <alignment horizontal="left"/>
    </xf>
    <xf numFmtId="0" fontId="6"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left"/>
    </xf>
    <xf numFmtId="0" fontId="0" fillId="0" borderId="0" xfId="0" applyBorder="1" applyAlignment="1">
      <alignment/>
    </xf>
    <xf numFmtId="0" fontId="5" fillId="0" borderId="0" xfId="0" applyFont="1" applyBorder="1" applyAlignment="1">
      <alignment horizontal="left"/>
    </xf>
    <xf numFmtId="0" fontId="8" fillId="0" borderId="0" xfId="0" applyFont="1" applyBorder="1" applyAlignment="1">
      <alignment horizontal="center"/>
    </xf>
    <xf numFmtId="0" fontId="9" fillId="0" borderId="0" xfId="0" applyFont="1" applyBorder="1" applyAlignment="1">
      <alignment/>
    </xf>
    <xf numFmtId="0" fontId="10" fillId="0" borderId="0" xfId="0" applyFont="1" applyBorder="1" applyAlignment="1">
      <alignment/>
    </xf>
    <xf numFmtId="4" fontId="0" fillId="0" borderId="0" xfId="0" applyNumberFormat="1" applyAlignment="1">
      <alignment/>
    </xf>
    <xf numFmtId="0" fontId="6" fillId="0" borderId="10" xfId="0" applyFont="1" applyBorder="1" applyAlignment="1">
      <alignment horizontal="lef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8" fillId="0" borderId="11" xfId="0" applyFont="1" applyBorder="1" applyAlignment="1">
      <alignment horizontal="center"/>
    </xf>
    <xf numFmtId="0" fontId="49" fillId="0" borderId="10" xfId="0" applyFont="1" applyBorder="1" applyAlignment="1">
      <alignment/>
    </xf>
    <xf numFmtId="0" fontId="12" fillId="0" borderId="11" xfId="0" applyFont="1" applyBorder="1" applyAlignment="1">
      <alignment horizontal="center"/>
    </xf>
    <xf numFmtId="0" fontId="49" fillId="0" borderId="12" xfId="0" applyFont="1" applyBorder="1" applyAlignment="1">
      <alignment/>
    </xf>
    <xf numFmtId="0" fontId="49" fillId="0" borderId="0" xfId="0" applyFont="1" applyBorder="1" applyAlignment="1">
      <alignment/>
    </xf>
    <xf numFmtId="0" fontId="49" fillId="0" borderId="13" xfId="0" applyFont="1" applyBorder="1" applyAlignment="1">
      <alignment/>
    </xf>
    <xf numFmtId="0" fontId="50" fillId="0" borderId="14" xfId="0" applyFont="1" applyBorder="1" applyAlignment="1">
      <alignment horizontal="center"/>
    </xf>
    <xf numFmtId="0" fontId="49" fillId="0" borderId="13" xfId="0" applyFont="1" applyBorder="1" applyAlignment="1">
      <alignment horizontal="left"/>
    </xf>
    <xf numFmtId="0" fontId="50" fillId="0" borderId="0" xfId="0" applyFont="1" applyBorder="1" applyAlignment="1">
      <alignment/>
    </xf>
    <xf numFmtId="0" fontId="49" fillId="0" borderId="15" xfId="0" applyFont="1" applyBorder="1" applyAlignment="1">
      <alignment/>
    </xf>
    <xf numFmtId="0" fontId="49"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right"/>
    </xf>
    <xf numFmtId="4" fontId="14" fillId="0" borderId="17" xfId="0" applyNumberFormat="1" applyFont="1" applyBorder="1" applyAlignment="1">
      <alignment/>
    </xf>
    <xf numFmtId="4" fontId="49" fillId="0" borderId="14" xfId="0" applyNumberFormat="1" applyFont="1" applyBorder="1" applyAlignment="1">
      <alignment/>
    </xf>
    <xf numFmtId="4" fontId="50" fillId="0" borderId="14" xfId="0" applyNumberFormat="1" applyFont="1" applyBorder="1" applyAlignment="1">
      <alignment/>
    </xf>
    <xf numFmtId="4" fontId="50" fillId="0" borderId="18" xfId="0" applyNumberFormat="1" applyFont="1" applyBorder="1" applyAlignment="1">
      <alignment/>
    </xf>
    <xf numFmtId="0" fontId="0" fillId="0" borderId="0" xfId="0" applyBorder="1" applyAlignment="1">
      <alignment horizontal="center"/>
    </xf>
    <xf numFmtId="0" fontId="49" fillId="0" borderId="14" xfId="0" applyFont="1" applyBorder="1" applyAlignment="1">
      <alignment horizontal="center"/>
    </xf>
    <xf numFmtId="4" fontId="49" fillId="0" borderId="14" xfId="0" applyNumberFormat="1" applyFont="1" applyBorder="1" applyAlignment="1">
      <alignment horizontal="right"/>
    </xf>
    <xf numFmtId="4" fontId="49" fillId="0" borderId="14" xfId="50" applyNumberFormat="1" applyFont="1" applyBorder="1" applyAlignment="1">
      <alignment horizontal="right"/>
    </xf>
    <xf numFmtId="4" fontId="50" fillId="0" borderId="14" xfId="0" applyNumberFormat="1" applyFont="1" applyBorder="1" applyAlignment="1">
      <alignment horizontal="right"/>
    </xf>
    <xf numFmtId="4" fontId="50" fillId="0" borderId="18" xfId="0" applyNumberFormat="1" applyFont="1" applyBorder="1" applyAlignment="1">
      <alignment horizontal="right"/>
    </xf>
    <xf numFmtId="0" fontId="0" fillId="0" borderId="12" xfId="0" applyBorder="1" applyAlignment="1">
      <alignment horizontal="center"/>
    </xf>
    <xf numFmtId="0" fontId="5" fillId="0" borderId="10" xfId="0" applyFont="1" applyBorder="1" applyAlignment="1">
      <alignment horizontal="left"/>
    </xf>
    <xf numFmtId="0" fontId="3" fillId="0" borderId="11" xfId="0" applyFont="1" applyBorder="1" applyAlignment="1">
      <alignment/>
    </xf>
    <xf numFmtId="0" fontId="5" fillId="0" borderId="11" xfId="0" applyFont="1" applyBorder="1" applyAlignment="1">
      <alignment horizontal="left"/>
    </xf>
    <xf numFmtId="0" fontId="3" fillId="0" borderId="12" xfId="0" applyFont="1" applyBorder="1" applyAlignment="1">
      <alignment/>
    </xf>
    <xf numFmtId="0" fontId="6" fillId="0" borderId="13" xfId="0" applyFont="1" applyBorder="1" applyAlignment="1">
      <alignment horizontal="left"/>
    </xf>
    <xf numFmtId="0" fontId="3" fillId="0" borderId="14" xfId="0" applyFont="1" applyBorder="1" applyAlignment="1">
      <alignment/>
    </xf>
    <xf numFmtId="0" fontId="5" fillId="0" borderId="13" xfId="0" applyFont="1" applyBorder="1" applyAlignment="1">
      <alignment horizontal="left"/>
    </xf>
    <xf numFmtId="4" fontId="14" fillId="0" borderId="14" xfId="0" applyNumberFormat="1" applyFont="1" applyBorder="1" applyAlignment="1">
      <alignment/>
    </xf>
    <xf numFmtId="4" fontId="10" fillId="0" borderId="14" xfId="0" applyNumberFormat="1" applyFont="1" applyBorder="1" applyAlignment="1">
      <alignment/>
    </xf>
    <xf numFmtId="0" fontId="14" fillId="0" borderId="13" xfId="0" applyFont="1" applyBorder="1" applyAlignment="1">
      <alignment horizontal="left"/>
    </xf>
    <xf numFmtId="0" fontId="14" fillId="0" borderId="14" xfId="0" applyFont="1" applyBorder="1" applyAlignment="1">
      <alignment/>
    </xf>
    <xf numFmtId="4" fontId="14" fillId="0" borderId="19" xfId="0" applyNumberFormat="1" applyFont="1" applyBorder="1" applyAlignment="1">
      <alignment/>
    </xf>
    <xf numFmtId="0" fontId="5" fillId="0" borderId="15" xfId="0" applyFont="1" applyBorder="1" applyAlignment="1">
      <alignment horizontal="left"/>
    </xf>
    <xf numFmtId="0" fontId="0" fillId="0" borderId="16" xfId="0" applyFont="1" applyBorder="1" applyAlignment="1">
      <alignment/>
    </xf>
    <xf numFmtId="0" fontId="3" fillId="0" borderId="16" xfId="0" applyFont="1" applyBorder="1" applyAlignment="1">
      <alignment/>
    </xf>
    <xf numFmtId="0" fontId="5" fillId="0" borderId="16" xfId="0" applyFont="1" applyBorder="1" applyAlignment="1">
      <alignment horizontal="left"/>
    </xf>
    <xf numFmtId="0" fontId="3" fillId="0" borderId="18" xfId="0" applyFont="1" applyBorder="1" applyAlignment="1">
      <alignment/>
    </xf>
    <xf numFmtId="0" fontId="4" fillId="0" borderId="0" xfId="0" applyFont="1" applyAlignment="1">
      <alignment/>
    </xf>
    <xf numFmtId="0" fontId="15" fillId="0" borderId="0" xfId="0" applyFont="1" applyAlignment="1">
      <alignment/>
    </xf>
    <xf numFmtId="0" fontId="0" fillId="0" borderId="0" xfId="0" applyFont="1" applyAlignment="1">
      <alignment/>
    </xf>
    <xf numFmtId="0" fontId="0" fillId="0" borderId="0" xfId="0" applyAlignment="1" quotePrefix="1">
      <alignment/>
    </xf>
    <xf numFmtId="0" fontId="49" fillId="0" borderId="0" xfId="0" applyFont="1" applyBorder="1" applyAlignment="1">
      <alignment horizontal="left" wrapText="1"/>
    </xf>
    <xf numFmtId="0" fontId="49" fillId="0" borderId="0" xfId="0" applyFont="1" applyBorder="1" applyAlignment="1">
      <alignment vertical="top" wrapText="1"/>
    </xf>
    <xf numFmtId="0" fontId="49" fillId="0" borderId="13" xfId="0" applyFont="1" applyBorder="1" applyAlignment="1">
      <alignment horizontal="left" vertical="top"/>
    </xf>
    <xf numFmtId="4" fontId="49" fillId="0" borderId="14" xfId="0" applyNumberFormat="1" applyFont="1" applyBorder="1" applyAlignment="1">
      <alignment horizontal="right" vertical="top"/>
    </xf>
    <xf numFmtId="0" fontId="47" fillId="0" borderId="0" xfId="0" applyFont="1" applyAlignment="1">
      <alignment/>
    </xf>
    <xf numFmtId="0" fontId="51" fillId="0" borderId="0" xfId="0" applyFont="1" applyAlignment="1">
      <alignment/>
    </xf>
    <xf numFmtId="0" fontId="2" fillId="0" borderId="0" xfId="0" applyFont="1" applyBorder="1" applyAlignment="1">
      <alignment horizontal="center"/>
    </xf>
    <xf numFmtId="0" fontId="4" fillId="0" borderId="0" xfId="0" applyFont="1" applyBorder="1" applyAlignment="1">
      <alignment horizontal="center" vertical="top"/>
    </xf>
    <xf numFmtId="0" fontId="49" fillId="0" borderId="0" xfId="0" applyFont="1" applyBorder="1" applyAlignment="1">
      <alignment horizontal="left" vertical="top" wrapText="1"/>
    </xf>
    <xf numFmtId="0" fontId="6" fillId="0" borderId="10" xfId="0" applyFont="1" applyBorder="1" applyAlignment="1">
      <alignment horizontal="left"/>
    </xf>
    <xf numFmtId="0" fontId="6" fillId="0" borderId="11"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J49"/>
  <sheetViews>
    <sheetView showGridLines="0" tabSelected="1" zoomScalePageLayoutView="0" workbookViewId="0" topLeftCell="A1">
      <selection activeCell="I21" sqref="I21"/>
    </sheetView>
  </sheetViews>
  <sheetFormatPr defaultColWidth="11.421875" defaultRowHeight="15"/>
  <cols>
    <col min="1" max="1" width="1.1484375" style="0" customWidth="1"/>
    <col min="2" max="2" width="6.7109375" style="0" customWidth="1"/>
    <col min="3" max="3" width="33.7109375" style="0" bestFit="1" customWidth="1"/>
    <col min="4" max="4" width="10.00390625" style="0" bestFit="1" customWidth="1"/>
    <col min="5" max="5" width="2.140625" style="0" customWidth="1"/>
    <col min="6" max="6" width="6.00390625" style="0" bestFit="1" customWidth="1"/>
    <col min="7" max="7" width="34.8515625" style="0" customWidth="1"/>
    <col min="11" max="11" width="42.28125" style="0" bestFit="1" customWidth="1"/>
    <col min="13" max="13" width="12.140625" style="0" bestFit="1" customWidth="1"/>
    <col min="14" max="14" width="12.8515625" style="0" customWidth="1"/>
  </cols>
  <sheetData>
    <row r="1" spans="2:8" ht="27">
      <c r="B1" s="1"/>
      <c r="C1" s="74" t="s">
        <v>0</v>
      </c>
      <c r="D1" s="74"/>
      <c r="E1" s="74"/>
      <c r="F1" s="74"/>
      <c r="G1" s="74"/>
      <c r="H1" s="74"/>
    </row>
    <row r="2" spans="2:8" ht="14.25" customHeight="1">
      <c r="B2" s="1"/>
      <c r="C2" s="2"/>
      <c r="D2" s="3"/>
      <c r="E2" s="2"/>
      <c r="F2" s="4"/>
      <c r="G2" s="2"/>
      <c r="H2" s="3"/>
    </row>
    <row r="3" spans="2:8" ht="26.25" customHeight="1">
      <c r="B3" s="5"/>
      <c r="C3" s="75" t="s">
        <v>1</v>
      </c>
      <c r="D3" s="75"/>
      <c r="E3" s="75"/>
      <c r="F3" s="75"/>
      <c r="G3" s="75"/>
      <c r="H3" s="75"/>
    </row>
    <row r="4" spans="2:8" ht="14.25" customHeight="1">
      <c r="B4" s="1"/>
      <c r="C4" s="2"/>
      <c r="D4" s="3"/>
      <c r="E4" s="2"/>
      <c r="F4" s="4"/>
      <c r="G4" s="2"/>
      <c r="H4" s="3"/>
    </row>
    <row r="5" spans="2:8" ht="15">
      <c r="B5" s="47"/>
      <c r="C5" s="17"/>
      <c r="D5" s="48"/>
      <c r="E5" s="17"/>
      <c r="F5" s="49"/>
      <c r="G5" s="17"/>
      <c r="H5" s="50"/>
    </row>
    <row r="6" spans="2:8" ht="15.75">
      <c r="B6" s="51" t="s">
        <v>2</v>
      </c>
      <c r="C6" s="6"/>
      <c r="D6" s="7"/>
      <c r="E6" s="8"/>
      <c r="F6" s="9"/>
      <c r="G6" s="8"/>
      <c r="H6" s="52"/>
    </row>
    <row r="7" spans="2:8" ht="15" customHeight="1">
      <c r="B7" s="53"/>
      <c r="C7" s="10"/>
      <c r="D7" s="7"/>
      <c r="E7" s="10"/>
      <c r="F7" s="11"/>
      <c r="G7" s="10"/>
      <c r="H7" s="52"/>
    </row>
    <row r="8" spans="2:8" ht="15">
      <c r="B8" s="53"/>
      <c r="C8" s="12" t="s">
        <v>3</v>
      </c>
      <c r="D8" s="7"/>
      <c r="E8" s="13"/>
      <c r="F8" s="11"/>
      <c r="G8" s="12" t="s">
        <v>4</v>
      </c>
      <c r="H8" s="52"/>
    </row>
    <row r="9" spans="2:8" ht="15">
      <c r="B9" s="53"/>
      <c r="C9" s="7"/>
      <c r="D9" s="7"/>
      <c r="E9" s="10"/>
      <c r="F9" s="11"/>
      <c r="G9" s="7"/>
      <c r="H9" s="52"/>
    </row>
    <row r="10" spans="2:8" ht="15">
      <c r="B10" s="29">
        <v>21531</v>
      </c>
      <c r="C10" s="26" t="s">
        <v>5</v>
      </c>
      <c r="D10" s="26">
        <v>54449.93999999998</v>
      </c>
      <c r="E10" s="26"/>
      <c r="F10" s="26">
        <v>153</v>
      </c>
      <c r="G10" s="33" t="s">
        <v>6</v>
      </c>
      <c r="H10" s="54">
        <v>15700</v>
      </c>
    </row>
    <row r="11" spans="2:8" ht="15">
      <c r="B11" s="29">
        <v>530</v>
      </c>
      <c r="C11" s="26" t="s">
        <v>7</v>
      </c>
      <c r="D11" s="26">
        <v>196.48000000000002</v>
      </c>
      <c r="E11" s="26"/>
      <c r="F11" s="26">
        <v>1655</v>
      </c>
      <c r="G11" s="26" t="s">
        <v>8</v>
      </c>
      <c r="H11" s="54">
        <v>2600</v>
      </c>
    </row>
    <row r="12" spans="2:8" ht="15">
      <c r="B12" s="27"/>
      <c r="C12" s="26"/>
      <c r="D12" s="26"/>
      <c r="E12" s="26"/>
      <c r="F12" s="26"/>
      <c r="G12" s="33" t="s">
        <v>9</v>
      </c>
      <c r="H12" s="54">
        <v>1930</v>
      </c>
    </row>
    <row r="13" spans="2:8" ht="15">
      <c r="B13" s="27"/>
      <c r="C13" s="26"/>
      <c r="D13" s="26"/>
      <c r="E13" s="26"/>
      <c r="F13" s="26"/>
      <c r="G13" s="33" t="s">
        <v>10</v>
      </c>
      <c r="H13" s="54">
        <v>41172.019999999946</v>
      </c>
    </row>
    <row r="14" spans="2:8" ht="15">
      <c r="B14" s="27"/>
      <c r="C14" s="26"/>
      <c r="D14" s="26"/>
      <c r="E14" s="26"/>
      <c r="F14" s="26"/>
      <c r="G14" s="33"/>
      <c r="H14" s="54"/>
    </row>
    <row r="15" spans="2:10" ht="15">
      <c r="B15" s="27"/>
      <c r="C15" s="26"/>
      <c r="D15" s="26"/>
      <c r="E15" s="26"/>
      <c r="F15" s="26">
        <v>120</v>
      </c>
      <c r="G15" s="14" t="s">
        <v>11</v>
      </c>
      <c r="H15" s="55">
        <v>-6755.599999999962</v>
      </c>
      <c r="J15" s="15"/>
    </row>
    <row r="16" spans="2:8" ht="15">
      <c r="B16" s="56"/>
      <c r="C16" s="26"/>
      <c r="D16" s="33"/>
      <c r="E16" s="26"/>
      <c r="F16" s="34"/>
      <c r="G16" s="14"/>
      <c r="H16" s="57"/>
    </row>
    <row r="17" spans="2:8" ht="15">
      <c r="B17" s="56"/>
      <c r="C17" s="35" t="s">
        <v>12</v>
      </c>
      <c r="D17" s="36">
        <v>54646.419999999984</v>
      </c>
      <c r="E17" s="26"/>
      <c r="F17" s="34"/>
      <c r="G17" s="35" t="s">
        <v>12</v>
      </c>
      <c r="H17" s="58">
        <v>54646.419999999984</v>
      </c>
    </row>
    <row r="18" spans="2:8" ht="15">
      <c r="B18" s="59"/>
      <c r="C18" s="60"/>
      <c r="D18" s="61"/>
      <c r="E18" s="60"/>
      <c r="F18" s="62"/>
      <c r="G18" s="60"/>
      <c r="H18" s="63"/>
    </row>
    <row r="20" spans="2:8" ht="15.75">
      <c r="B20" s="16" t="s">
        <v>13</v>
      </c>
      <c r="C20" s="17"/>
      <c r="D20" s="17"/>
      <c r="E20" s="17"/>
      <c r="F20" s="17"/>
      <c r="G20" s="17"/>
      <c r="H20" s="18"/>
    </row>
    <row r="21" spans="2:8" ht="15">
      <c r="B21" s="19"/>
      <c r="C21" s="10"/>
      <c r="D21" s="10"/>
      <c r="E21" s="10"/>
      <c r="F21" s="10"/>
      <c r="G21" s="10"/>
      <c r="H21" s="20"/>
    </row>
    <row r="22" spans="2:8" ht="15">
      <c r="B22" s="23"/>
      <c r="C22" s="24" t="s">
        <v>14</v>
      </c>
      <c r="D22" s="25"/>
      <c r="E22" s="26"/>
      <c r="F22" s="23"/>
      <c r="G22" s="24" t="s">
        <v>15</v>
      </c>
      <c r="H22" s="25"/>
    </row>
    <row r="23" spans="2:8" ht="15">
      <c r="B23" s="27"/>
      <c r="C23" s="26"/>
      <c r="D23" s="28"/>
      <c r="E23" s="26"/>
      <c r="F23" s="27"/>
      <c r="G23" s="26"/>
      <c r="H23" s="28"/>
    </row>
    <row r="24" spans="2:8" ht="15">
      <c r="B24" s="29">
        <v>602</v>
      </c>
      <c r="C24" s="26" t="s">
        <v>17</v>
      </c>
      <c r="D24" s="37">
        <v>6703.89</v>
      </c>
      <c r="E24" s="26"/>
      <c r="F24" s="29">
        <v>7061</v>
      </c>
      <c r="G24" s="26" t="s">
        <v>18</v>
      </c>
      <c r="H24" s="37">
        <v>5852</v>
      </c>
    </row>
    <row r="25" spans="2:8" ht="15">
      <c r="B25" s="29">
        <v>6064</v>
      </c>
      <c r="C25" s="26" t="s">
        <v>19</v>
      </c>
      <c r="D25" s="37">
        <v>1470.78</v>
      </c>
      <c r="E25" s="26"/>
      <c r="F25" s="29">
        <v>7067</v>
      </c>
      <c r="G25" s="26" t="s">
        <v>20</v>
      </c>
      <c r="H25" s="37">
        <v>14196</v>
      </c>
    </row>
    <row r="26" spans="2:8" ht="15">
      <c r="B26" s="29">
        <v>60641</v>
      </c>
      <c r="C26" s="26" t="s">
        <v>21</v>
      </c>
      <c r="D26" s="37">
        <v>1791</v>
      </c>
      <c r="E26" s="26"/>
      <c r="F26" s="29">
        <v>7071</v>
      </c>
      <c r="G26" s="26" t="s">
        <v>22</v>
      </c>
      <c r="H26" s="37">
        <v>72</v>
      </c>
    </row>
    <row r="27" spans="2:8" ht="15">
      <c r="B27" s="29">
        <v>6067</v>
      </c>
      <c r="C27" s="26" t="s">
        <v>23</v>
      </c>
      <c r="D27" s="37">
        <v>3498.52</v>
      </c>
      <c r="E27" s="26"/>
      <c r="F27" s="29">
        <v>7073</v>
      </c>
      <c r="G27" s="26" t="s">
        <v>24</v>
      </c>
      <c r="H27" s="37">
        <v>3146</v>
      </c>
    </row>
    <row r="28" spans="2:8" ht="15">
      <c r="B28" s="29">
        <v>6068</v>
      </c>
      <c r="C28" s="26" t="s">
        <v>25</v>
      </c>
      <c r="D28" s="37">
        <v>740.8900000000001</v>
      </c>
      <c r="E28" s="26"/>
      <c r="F28" s="29">
        <v>7084</v>
      </c>
      <c r="G28" s="26" t="s">
        <v>26</v>
      </c>
      <c r="H28" s="37">
        <v>1829</v>
      </c>
    </row>
    <row r="29" spans="2:8" ht="15">
      <c r="B29" s="29">
        <v>60681</v>
      </c>
      <c r="C29" s="26" t="s">
        <v>27</v>
      </c>
      <c r="D29" s="37">
        <v>2118.1800000000003</v>
      </c>
      <c r="E29" s="26"/>
      <c r="F29" s="29">
        <v>7085</v>
      </c>
      <c r="G29" s="26" t="s">
        <v>28</v>
      </c>
      <c r="H29" s="37">
        <v>364</v>
      </c>
    </row>
    <row r="30" spans="2:8" ht="15">
      <c r="B30" s="29">
        <v>6132</v>
      </c>
      <c r="C30" s="26" t="s">
        <v>30</v>
      </c>
      <c r="D30" s="37">
        <v>10453.5</v>
      </c>
      <c r="E30" s="26"/>
      <c r="F30" s="29">
        <v>7412</v>
      </c>
      <c r="G30" s="26" t="s">
        <v>29</v>
      </c>
      <c r="H30" s="37">
        <v>1293.5</v>
      </c>
    </row>
    <row r="31" spans="2:8" ht="15">
      <c r="B31" s="29">
        <v>6163</v>
      </c>
      <c r="C31" s="26" t="s">
        <v>32</v>
      </c>
      <c r="D31" s="37">
        <v>600</v>
      </c>
      <c r="E31" s="26"/>
      <c r="F31" s="29">
        <v>7413</v>
      </c>
      <c r="G31" s="26" t="s">
        <v>31</v>
      </c>
      <c r="H31" s="37">
        <v>1602</v>
      </c>
    </row>
    <row r="32" spans="2:8" ht="15">
      <c r="B32" s="29">
        <v>6235</v>
      </c>
      <c r="C32" s="26" t="s">
        <v>34</v>
      </c>
      <c r="D32" s="37">
        <v>1370</v>
      </c>
      <c r="E32" s="26"/>
      <c r="F32" s="29">
        <v>7414</v>
      </c>
      <c r="G32" s="26" t="s">
        <v>33</v>
      </c>
      <c r="H32" s="37"/>
    </row>
    <row r="33" spans="2:8" ht="15">
      <c r="B33" s="29">
        <v>6254</v>
      </c>
      <c r="C33" s="26" t="s">
        <v>35</v>
      </c>
      <c r="D33" s="37">
        <v>2429</v>
      </c>
      <c r="E33" s="26"/>
      <c r="F33" s="29">
        <v>749</v>
      </c>
      <c r="G33" s="26" t="s">
        <v>36</v>
      </c>
      <c r="H33" s="37"/>
    </row>
    <row r="34" spans="2:8" ht="15">
      <c r="B34" s="29">
        <v>6261</v>
      </c>
      <c r="C34" s="26" t="s">
        <v>37</v>
      </c>
      <c r="D34" s="37"/>
      <c r="E34" s="26"/>
      <c r="F34" s="29">
        <v>7561</v>
      </c>
      <c r="G34" s="26" t="s">
        <v>38</v>
      </c>
      <c r="H34" s="37">
        <v>2790</v>
      </c>
    </row>
    <row r="35" spans="2:8" ht="15">
      <c r="B35" s="29">
        <v>6262</v>
      </c>
      <c r="C35" s="26" t="s">
        <v>39</v>
      </c>
      <c r="D35" s="37">
        <v>1081.1599999999999</v>
      </c>
      <c r="E35" s="26"/>
      <c r="F35" s="29">
        <v>7565</v>
      </c>
      <c r="G35" s="26" t="s">
        <v>40</v>
      </c>
      <c r="H35" s="37">
        <v>39220.97</v>
      </c>
    </row>
    <row r="36" spans="2:8" ht="15">
      <c r="B36" s="29">
        <v>627</v>
      </c>
      <c r="C36" s="26" t="s">
        <v>41</v>
      </c>
      <c r="D36" s="37">
        <v>68.56</v>
      </c>
      <c r="E36" s="26"/>
      <c r="F36" s="29">
        <v>756</v>
      </c>
      <c r="G36" s="26" t="s">
        <v>42</v>
      </c>
      <c r="H36" s="37">
        <v>82478.63</v>
      </c>
    </row>
    <row r="37" spans="2:8" ht="15">
      <c r="B37" s="29">
        <v>6313</v>
      </c>
      <c r="C37" s="26" t="s">
        <v>43</v>
      </c>
      <c r="D37" s="37">
        <v>753.47</v>
      </c>
      <c r="E37" s="26"/>
      <c r="F37" s="29">
        <v>768</v>
      </c>
      <c r="G37" s="26" t="s">
        <v>44</v>
      </c>
      <c r="H37" s="37">
        <v>693.04</v>
      </c>
    </row>
    <row r="38" spans="2:8" ht="26.25">
      <c r="B38" s="29">
        <v>6411</v>
      </c>
      <c r="C38" s="26" t="s">
        <v>45</v>
      </c>
      <c r="D38" s="37">
        <v>67401.02</v>
      </c>
      <c r="E38" s="26"/>
      <c r="F38" s="29">
        <v>78152</v>
      </c>
      <c r="G38" s="68" t="s">
        <v>46</v>
      </c>
      <c r="H38" s="37">
        <v>12640</v>
      </c>
    </row>
    <row r="39" spans="2:8" ht="15" customHeight="1">
      <c r="B39" s="29">
        <v>6412</v>
      </c>
      <c r="C39" s="26" t="s">
        <v>47</v>
      </c>
      <c r="D39" s="37">
        <v>10353.77</v>
      </c>
      <c r="E39" s="26"/>
      <c r="F39" s="27"/>
      <c r="G39" s="68"/>
      <c r="H39" s="38"/>
    </row>
    <row r="40" spans="2:8" ht="15">
      <c r="B40" s="29">
        <v>6451</v>
      </c>
      <c r="C40" s="26" t="s">
        <v>48</v>
      </c>
      <c r="D40" s="37">
        <v>49752</v>
      </c>
      <c r="E40" s="26"/>
      <c r="F40" s="27"/>
      <c r="G40" s="26"/>
      <c r="H40" s="38"/>
    </row>
    <row r="41" spans="2:8" ht="15">
      <c r="B41" s="29">
        <v>6475</v>
      </c>
      <c r="C41" s="26" t="s">
        <v>49</v>
      </c>
      <c r="D41" s="37">
        <v>450</v>
      </c>
      <c r="E41" s="26"/>
      <c r="F41" s="27"/>
      <c r="G41" s="26"/>
      <c r="H41" s="38"/>
    </row>
    <row r="42" spans="2:8" ht="15">
      <c r="B42" s="29">
        <v>6562</v>
      </c>
      <c r="C42" s="26" t="s">
        <v>50</v>
      </c>
      <c r="D42" s="37">
        <v>9257</v>
      </c>
      <c r="E42" s="26"/>
      <c r="F42" s="27"/>
      <c r="G42" s="26"/>
      <c r="H42" s="38"/>
    </row>
    <row r="43" spans="2:8" ht="15">
      <c r="B43" s="29">
        <v>6563</v>
      </c>
      <c r="C43" s="26" t="s">
        <v>51</v>
      </c>
      <c r="D43" s="37">
        <v>40</v>
      </c>
      <c r="E43" s="26"/>
      <c r="F43" s="27"/>
      <c r="G43" s="26"/>
      <c r="H43" s="38"/>
    </row>
    <row r="44" spans="2:8" ht="15">
      <c r="B44" s="29">
        <v>68152</v>
      </c>
      <c r="C44" s="26" t="s">
        <v>52</v>
      </c>
      <c r="D44" s="37">
        <v>2600</v>
      </c>
      <c r="E44" s="26"/>
      <c r="F44" s="27"/>
      <c r="G44" s="26"/>
      <c r="H44" s="38"/>
    </row>
    <row r="45" spans="2:8" ht="15">
      <c r="B45" s="29"/>
      <c r="C45" s="26"/>
      <c r="D45" s="37"/>
      <c r="E45" s="26"/>
      <c r="F45" s="27"/>
      <c r="G45" s="26"/>
      <c r="H45" s="38"/>
    </row>
    <row r="46" spans="2:8" ht="15">
      <c r="B46" s="29"/>
      <c r="C46" s="26"/>
      <c r="D46" s="37"/>
      <c r="E46" s="26"/>
      <c r="F46" s="27"/>
      <c r="G46" s="30" t="s">
        <v>54</v>
      </c>
      <c r="H46" s="38">
        <v>6755.599999999977</v>
      </c>
    </row>
    <row r="47" spans="2:8" ht="15">
      <c r="B47" s="27"/>
      <c r="C47" s="26"/>
      <c r="D47" s="37"/>
      <c r="E47" s="26"/>
      <c r="F47" s="27"/>
      <c r="G47" s="26"/>
      <c r="H47" s="38"/>
    </row>
    <row r="48" spans="2:8" ht="15">
      <c r="B48" s="27"/>
      <c r="C48" s="26" t="s">
        <v>12</v>
      </c>
      <c r="D48" s="37">
        <v>172932.74</v>
      </c>
      <c r="E48" s="26"/>
      <c r="F48" s="27"/>
      <c r="G48" s="26" t="s">
        <v>12</v>
      </c>
      <c r="H48" s="38">
        <v>172932.74</v>
      </c>
    </row>
    <row r="49" spans="2:8" ht="9" customHeight="1">
      <c r="B49" s="31"/>
      <c r="C49" s="32"/>
      <c r="D49" s="39"/>
      <c r="E49" s="32"/>
      <c r="F49" s="31"/>
      <c r="G49" s="32"/>
      <c r="H49" s="39"/>
    </row>
  </sheetData>
  <sheetProtection/>
  <mergeCells count="2">
    <mergeCell ref="C1:H1"/>
    <mergeCell ref="C3:H3"/>
  </mergeCells>
  <printOptions/>
  <pageMargins left="0.7" right="0.7" top="0.75" bottom="0.75" header="0.3" footer="0.3"/>
  <pageSetup fitToHeight="1" fitToWidth="1"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1:H27"/>
  <sheetViews>
    <sheetView showGridLines="0" zoomScalePageLayoutView="0" workbookViewId="0" topLeftCell="A1">
      <selection activeCell="L18" sqref="L18"/>
    </sheetView>
  </sheetViews>
  <sheetFormatPr defaultColWidth="11.421875" defaultRowHeight="15"/>
  <cols>
    <col min="1" max="1" width="0.85546875" style="0" customWidth="1"/>
    <col min="2" max="2" width="6.421875" style="0" customWidth="1"/>
    <col min="3" max="3" width="33.7109375" style="0" bestFit="1" customWidth="1"/>
    <col min="5" max="5" width="3.421875" style="0" customWidth="1"/>
    <col min="7" max="7" width="35.140625" style="0" customWidth="1"/>
  </cols>
  <sheetData>
    <row r="1" spans="2:8" ht="15.75">
      <c r="B1" s="77" t="s">
        <v>83</v>
      </c>
      <c r="C1" s="78"/>
      <c r="D1" s="78"/>
      <c r="E1" s="78"/>
      <c r="F1" s="78"/>
      <c r="G1" s="78"/>
      <c r="H1" s="18"/>
    </row>
    <row r="2" spans="2:8" ht="15">
      <c r="B2" s="19"/>
      <c r="C2" s="10"/>
      <c r="D2" s="40"/>
      <c r="E2" s="10"/>
      <c r="F2" s="10"/>
      <c r="G2" s="10"/>
      <c r="H2" s="20"/>
    </row>
    <row r="3" spans="2:8" ht="15">
      <c r="B3" s="21"/>
      <c r="C3" s="22" t="s">
        <v>14</v>
      </c>
      <c r="D3" s="46"/>
      <c r="E3" s="10"/>
      <c r="F3" s="21"/>
      <c r="G3" s="22" t="s">
        <v>15</v>
      </c>
      <c r="H3" s="18"/>
    </row>
    <row r="4" spans="2:8" ht="15">
      <c r="B4" s="27"/>
      <c r="C4" s="26"/>
      <c r="D4" s="41" t="s">
        <v>16</v>
      </c>
      <c r="E4" s="26"/>
      <c r="F4" s="27"/>
      <c r="G4" s="26"/>
      <c r="H4" s="41" t="s">
        <v>16</v>
      </c>
    </row>
    <row r="5" spans="2:8" ht="15">
      <c r="B5" s="29">
        <v>602</v>
      </c>
      <c r="C5" s="26" t="s">
        <v>17</v>
      </c>
      <c r="D5" s="42">
        <v>7000</v>
      </c>
      <c r="E5" s="26"/>
      <c r="F5" s="29">
        <v>7061</v>
      </c>
      <c r="G5" s="26" t="s">
        <v>18</v>
      </c>
      <c r="H5" s="42">
        <v>6200</v>
      </c>
    </row>
    <row r="6" spans="2:8" ht="15">
      <c r="B6" s="29">
        <v>6064</v>
      </c>
      <c r="C6" s="26" t="s">
        <v>19</v>
      </c>
      <c r="D6" s="42">
        <v>800</v>
      </c>
      <c r="E6" s="26"/>
      <c r="F6" s="29">
        <v>7067</v>
      </c>
      <c r="G6" s="26" t="s">
        <v>20</v>
      </c>
      <c r="H6" s="42">
        <v>14500</v>
      </c>
    </row>
    <row r="7" spans="2:8" ht="15">
      <c r="B7" s="29">
        <v>60641</v>
      </c>
      <c r="C7" s="26" t="s">
        <v>21</v>
      </c>
      <c r="D7" s="42">
        <v>3000</v>
      </c>
      <c r="E7" s="26"/>
      <c r="F7" s="29">
        <v>7071</v>
      </c>
      <c r="G7" s="26" t="s">
        <v>22</v>
      </c>
      <c r="H7" s="42">
        <v>70</v>
      </c>
    </row>
    <row r="8" spans="2:8" ht="15">
      <c r="B8" s="29">
        <v>6067</v>
      </c>
      <c r="C8" s="26" t="s">
        <v>23</v>
      </c>
      <c r="D8" s="42">
        <v>3500</v>
      </c>
      <c r="E8" s="26"/>
      <c r="F8" s="29">
        <v>7073</v>
      </c>
      <c r="G8" s="26" t="s">
        <v>24</v>
      </c>
      <c r="H8" s="42">
        <v>4000</v>
      </c>
    </row>
    <row r="9" spans="2:8" ht="15">
      <c r="B9" s="29">
        <v>6068</v>
      </c>
      <c r="C9" s="26" t="s">
        <v>25</v>
      </c>
      <c r="D9" s="42">
        <v>800</v>
      </c>
      <c r="E9" s="26"/>
      <c r="F9" s="29">
        <v>7084</v>
      </c>
      <c r="G9" s="26" t="s">
        <v>26</v>
      </c>
      <c r="H9" s="42">
        <v>1800</v>
      </c>
    </row>
    <row r="10" spans="2:8" ht="15">
      <c r="B10" s="29">
        <v>60681</v>
      </c>
      <c r="C10" s="26" t="s">
        <v>27</v>
      </c>
      <c r="D10" s="42">
        <v>2300</v>
      </c>
      <c r="E10" s="26"/>
      <c r="F10" s="29">
        <v>7085</v>
      </c>
      <c r="G10" s="26" t="s">
        <v>28</v>
      </c>
      <c r="H10" s="42">
        <v>400</v>
      </c>
    </row>
    <row r="11" spans="2:8" ht="15">
      <c r="B11" s="29">
        <v>6132</v>
      </c>
      <c r="C11" s="26" t="s">
        <v>30</v>
      </c>
      <c r="D11" s="42">
        <v>2500</v>
      </c>
      <c r="E11" s="26"/>
      <c r="F11" s="29">
        <v>7412</v>
      </c>
      <c r="G11" s="26" t="s">
        <v>29</v>
      </c>
      <c r="H11" s="42">
        <v>0</v>
      </c>
    </row>
    <row r="12" spans="2:8" ht="15">
      <c r="B12" s="29">
        <v>6163</v>
      </c>
      <c r="C12" s="26" t="s">
        <v>32</v>
      </c>
      <c r="D12" s="42">
        <v>600</v>
      </c>
      <c r="E12" s="26"/>
      <c r="F12" s="29">
        <v>7413</v>
      </c>
      <c r="G12" s="26" t="s">
        <v>31</v>
      </c>
      <c r="H12" s="42">
        <v>1600</v>
      </c>
    </row>
    <row r="13" spans="2:8" ht="15">
      <c r="B13" s="29">
        <v>6235</v>
      </c>
      <c r="C13" s="26" t="s">
        <v>34</v>
      </c>
      <c r="D13" s="42">
        <v>1500</v>
      </c>
      <c r="E13" s="26"/>
      <c r="F13" s="29">
        <v>7414</v>
      </c>
      <c r="G13" s="26" t="s">
        <v>33</v>
      </c>
      <c r="H13" s="42">
        <v>3000</v>
      </c>
    </row>
    <row r="14" spans="2:8" ht="15">
      <c r="B14" s="29">
        <v>6254</v>
      </c>
      <c r="C14" s="26" t="s">
        <v>35</v>
      </c>
      <c r="D14" s="42">
        <v>2700</v>
      </c>
      <c r="E14" s="26"/>
      <c r="F14" s="29">
        <v>749</v>
      </c>
      <c r="G14" s="26" t="s">
        <v>36</v>
      </c>
      <c r="H14" s="42">
        <v>1000</v>
      </c>
    </row>
    <row r="15" spans="2:8" ht="15">
      <c r="B15" s="29">
        <v>6262</v>
      </c>
      <c r="C15" s="26" t="s">
        <v>82</v>
      </c>
      <c r="D15" s="42">
        <v>1100</v>
      </c>
      <c r="E15" s="26"/>
      <c r="F15" s="29">
        <v>7561</v>
      </c>
      <c r="G15" s="26" t="s">
        <v>38</v>
      </c>
      <c r="H15" s="42">
        <v>2500</v>
      </c>
    </row>
    <row r="16" spans="2:8" ht="15">
      <c r="B16" s="29">
        <v>627</v>
      </c>
      <c r="C16" s="26" t="s">
        <v>41</v>
      </c>
      <c r="D16" s="42">
        <v>100</v>
      </c>
      <c r="E16" s="26"/>
      <c r="F16" s="29">
        <v>7565</v>
      </c>
      <c r="G16" s="26" t="s">
        <v>40</v>
      </c>
      <c r="H16" s="42">
        <v>42300</v>
      </c>
    </row>
    <row r="17" spans="2:8" ht="15">
      <c r="B17" s="29">
        <v>6313</v>
      </c>
      <c r="C17" s="26" t="s">
        <v>43</v>
      </c>
      <c r="D17" s="42">
        <v>800</v>
      </c>
      <c r="E17" s="26"/>
      <c r="F17" s="29">
        <v>756</v>
      </c>
      <c r="G17" s="26" t="s">
        <v>42</v>
      </c>
      <c r="H17" s="42">
        <v>84000</v>
      </c>
    </row>
    <row r="18" spans="2:8" ht="15">
      <c r="B18" s="29">
        <v>6411</v>
      </c>
      <c r="C18" s="26" t="s">
        <v>45</v>
      </c>
      <c r="D18" s="42">
        <v>69000</v>
      </c>
      <c r="E18" s="26"/>
      <c r="F18" s="29">
        <v>768</v>
      </c>
      <c r="G18" s="26" t="s">
        <v>44</v>
      </c>
      <c r="H18" s="42">
        <v>600</v>
      </c>
    </row>
    <row r="19" spans="2:8" ht="15">
      <c r="B19" s="29">
        <v>6412</v>
      </c>
      <c r="C19" s="26" t="s">
        <v>47</v>
      </c>
      <c r="D19" s="42">
        <v>10500</v>
      </c>
      <c r="E19" s="26"/>
      <c r="F19" s="70">
        <v>78152</v>
      </c>
      <c r="G19" s="76" t="s">
        <v>46</v>
      </c>
      <c r="H19" s="71">
        <v>2600</v>
      </c>
    </row>
    <row r="20" spans="2:8" ht="15" customHeight="1">
      <c r="B20" s="29">
        <v>6451</v>
      </c>
      <c r="C20" s="26" t="s">
        <v>48</v>
      </c>
      <c r="D20" s="42">
        <v>51500</v>
      </c>
      <c r="E20" s="26"/>
      <c r="F20" s="29"/>
      <c r="G20" s="76"/>
      <c r="H20" s="42"/>
    </row>
    <row r="21" spans="2:8" ht="15">
      <c r="B21" s="29">
        <v>6475</v>
      </c>
      <c r="C21" s="26" t="s">
        <v>49</v>
      </c>
      <c r="D21" s="42">
        <v>450</v>
      </c>
      <c r="E21" s="26"/>
      <c r="F21" s="27"/>
      <c r="G21" s="69"/>
      <c r="H21" s="42"/>
    </row>
    <row r="22" spans="2:8" ht="15">
      <c r="B22" s="29">
        <v>6562</v>
      </c>
      <c r="C22" s="26" t="s">
        <v>50</v>
      </c>
      <c r="D22" s="42">
        <v>10200</v>
      </c>
      <c r="E22" s="26"/>
      <c r="F22" s="27"/>
      <c r="G22" s="26"/>
      <c r="H22" s="43"/>
    </row>
    <row r="23" spans="2:8" ht="15">
      <c r="B23" s="29">
        <v>6563</v>
      </c>
      <c r="C23" s="26" t="s">
        <v>51</v>
      </c>
      <c r="D23" s="42">
        <v>40</v>
      </c>
      <c r="E23" s="26"/>
      <c r="F23" s="27"/>
      <c r="G23" s="26"/>
      <c r="H23" s="42"/>
    </row>
    <row r="24" spans="2:8" ht="15">
      <c r="B24" s="29"/>
      <c r="C24" s="26"/>
      <c r="D24" s="42"/>
      <c r="E24" s="26"/>
      <c r="F24" s="27"/>
      <c r="G24" s="26"/>
      <c r="H24" s="42"/>
    </row>
    <row r="25" spans="2:8" ht="15">
      <c r="B25" s="29">
        <v>120</v>
      </c>
      <c r="C25" s="30" t="s">
        <v>53</v>
      </c>
      <c r="D25" s="43"/>
      <c r="E25" s="26"/>
      <c r="F25" s="27"/>
      <c r="G25" s="30" t="s">
        <v>54</v>
      </c>
      <c r="H25" s="44">
        <v>3820</v>
      </c>
    </row>
    <row r="26" spans="2:8" ht="15">
      <c r="B26" s="27"/>
      <c r="C26" s="26"/>
      <c r="D26" s="43"/>
      <c r="E26" s="26"/>
      <c r="F26" s="27"/>
      <c r="G26" s="26"/>
      <c r="H26" s="42"/>
    </row>
    <row r="27" spans="2:8" ht="15">
      <c r="B27" s="31"/>
      <c r="C27" s="32" t="s">
        <v>12</v>
      </c>
      <c r="D27" s="45">
        <v>168390</v>
      </c>
      <c r="E27" s="32"/>
      <c r="F27" s="31"/>
      <c r="G27" s="32" t="s">
        <v>12</v>
      </c>
      <c r="H27" s="45">
        <f>SUM(H5:H26)</f>
        <v>168390</v>
      </c>
    </row>
  </sheetData>
  <sheetProtection/>
  <mergeCells count="2">
    <mergeCell ref="G19:G20"/>
    <mergeCell ref="B1:G1"/>
  </mergeCells>
  <printOptions/>
  <pageMargins left="0.7" right="0.7" top="0.75" bottom="0.75" header="0.3" footer="0.3"/>
  <pageSetup fitToHeight="1" fitToWidth="1"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8">
      <selection activeCell="E26" sqref="E26"/>
    </sheetView>
  </sheetViews>
  <sheetFormatPr defaultColWidth="11.421875" defaultRowHeight="15"/>
  <sheetData>
    <row r="1" ht="18">
      <c r="A1" s="64" t="s">
        <v>70</v>
      </c>
    </row>
    <row r="2" ht="44.25">
      <c r="A2" s="65"/>
    </row>
    <row r="3" ht="15">
      <c r="A3" t="s">
        <v>56</v>
      </c>
    </row>
    <row r="4" ht="15">
      <c r="A4" t="s">
        <v>71</v>
      </c>
    </row>
    <row r="6" ht="15">
      <c r="A6" t="s">
        <v>57</v>
      </c>
    </row>
    <row r="7" ht="15">
      <c r="A7" s="67" t="s">
        <v>58</v>
      </c>
    </row>
    <row r="8" ht="15">
      <c r="A8" s="67" t="s">
        <v>76</v>
      </c>
    </row>
    <row r="9" ht="15">
      <c r="A9" s="67" t="s">
        <v>60</v>
      </c>
    </row>
    <row r="10" ht="15">
      <c r="A10" s="67" t="s">
        <v>61</v>
      </c>
    </row>
    <row r="11" ht="15">
      <c r="A11" s="67" t="s">
        <v>62</v>
      </c>
    </row>
    <row r="12" ht="15">
      <c r="A12" s="67" t="s">
        <v>59</v>
      </c>
    </row>
    <row r="13" ht="15">
      <c r="A13" s="67" t="s">
        <v>63</v>
      </c>
    </row>
    <row r="14" ht="15">
      <c r="A14" s="67" t="s">
        <v>69</v>
      </c>
    </row>
    <row r="15" ht="15">
      <c r="A15" s="67"/>
    </row>
    <row r="16" ht="15">
      <c r="A16" s="67" t="s">
        <v>77</v>
      </c>
    </row>
    <row r="17" ht="15">
      <c r="A17" s="67" t="s">
        <v>64</v>
      </c>
    </row>
    <row r="18" ht="15">
      <c r="A18" s="67" t="s">
        <v>66</v>
      </c>
    </row>
    <row r="19" ht="15">
      <c r="A19" s="67" t="s">
        <v>67</v>
      </c>
    </row>
    <row r="20" ht="15">
      <c r="A20" s="67" t="s">
        <v>65</v>
      </c>
    </row>
    <row r="21" ht="15">
      <c r="A21" s="67" t="s">
        <v>68</v>
      </c>
    </row>
    <row r="22" ht="15">
      <c r="A22" s="67" t="s">
        <v>74</v>
      </c>
    </row>
    <row r="23" ht="15">
      <c r="A23" s="67"/>
    </row>
    <row r="24" ht="15">
      <c r="A24" s="67" t="s">
        <v>73</v>
      </c>
    </row>
    <row r="26" spans="1:6" ht="18.75">
      <c r="A26" s="73" t="s">
        <v>72</v>
      </c>
      <c r="B26" s="72"/>
      <c r="C26" s="72"/>
      <c r="D26" s="72"/>
      <c r="E26" s="72"/>
      <c r="F26" s="72"/>
    </row>
    <row r="27" ht="15">
      <c r="A27" t="s">
        <v>75</v>
      </c>
    </row>
    <row r="28" ht="15">
      <c r="A28" t="s">
        <v>78</v>
      </c>
    </row>
    <row r="29" ht="15">
      <c r="A29" t="s">
        <v>79</v>
      </c>
    </row>
    <row r="31" ht="15">
      <c r="A31" t="s">
        <v>80</v>
      </c>
    </row>
    <row r="32" ht="15">
      <c r="A32" t="s">
        <v>81</v>
      </c>
    </row>
    <row r="34" ht="15">
      <c r="A34" t="s">
        <v>55</v>
      </c>
    </row>
    <row r="38" ht="15">
      <c r="A38" s="66"/>
    </row>
  </sheetData>
  <sheetProtection/>
  <printOptions/>
  <pageMargins left="0.7" right="0.7" top="0.75" bottom="0.75" header="0.3" footer="0.3"/>
  <pageSetup fitToHeight="1" fitToWidth="1"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Assinah</dc:creator>
  <cp:keywords/>
  <dc:description/>
  <cp:lastModifiedBy>David</cp:lastModifiedBy>
  <cp:lastPrinted>2015-11-26T21:02:31Z</cp:lastPrinted>
  <dcterms:created xsi:type="dcterms:W3CDTF">2015-11-26T19:46:54Z</dcterms:created>
  <dcterms:modified xsi:type="dcterms:W3CDTF">2015-12-11T18:33:48Z</dcterms:modified>
  <cp:category/>
  <cp:version/>
  <cp:contentType/>
  <cp:contentStatus/>
</cp:coreProperties>
</file>